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"/>
    </mc:Choice>
  </mc:AlternateContent>
  <xr:revisionPtr revIDLastSave="0" documentId="13_ncr:1_{3880A574-4E7F-4C4C-A02C-1892B03F4931}" xr6:coauthVersionLast="45" xr6:coauthVersionMax="46" xr10:uidLastSave="{00000000-0000-0000-0000-000000000000}"/>
  <bookViews>
    <workbookView xWindow="-120" yWindow="-120" windowWidth="20730" windowHeight="11310" activeTab="2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8" l="1"/>
  <c r="D53" i="9" l="1"/>
  <c r="E15" i="8" l="1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<sst xmlns="http://schemas.openxmlformats.org/spreadsheetml/2006/main" count="134" uniqueCount="120">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</sst>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view="pageBreakPreview" topLeftCell="A13" zoomScale="90" zoomScaleSheetLayoutView="90" workbookViewId="0">
      <selection activeCell="G23" sqref="G23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30.06.2023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4">
        <v>57281</v>
      </c>
      <c r="D7" s="184">
        <v>9695</v>
      </c>
      <c r="E7" s="39">
        <f t="shared" ref="E7:E12" si="0">C7+D7</f>
        <v>66976</v>
      </c>
      <c r="F7" s="40"/>
    </row>
    <row r="8" spans="1:6" ht="12" customHeight="1" x14ac:dyDescent="0.2">
      <c r="A8" s="41">
        <v>2</v>
      </c>
      <c r="B8" s="42" t="s">
        <v>11</v>
      </c>
      <c r="C8" s="185">
        <v>16654</v>
      </c>
      <c r="D8" s="185">
        <v>700</v>
      </c>
      <c r="E8" s="44">
        <f t="shared" si="0"/>
        <v>17354</v>
      </c>
      <c r="F8" s="40"/>
    </row>
    <row r="9" spans="1:6" ht="12" customHeight="1" x14ac:dyDescent="0.2">
      <c r="A9" s="41">
        <v>3</v>
      </c>
      <c r="B9" s="45" t="s">
        <v>12</v>
      </c>
      <c r="C9" s="185">
        <v>1946435</v>
      </c>
      <c r="D9" s="185">
        <v>9304</v>
      </c>
      <c r="E9" s="44">
        <f t="shared" si="0"/>
        <v>1955739</v>
      </c>
      <c r="F9" s="40"/>
    </row>
    <row r="10" spans="1:6" ht="12" customHeight="1" x14ac:dyDescent="0.2">
      <c r="A10" s="41">
        <v>3.1</v>
      </c>
      <c r="B10" s="45" t="s">
        <v>13</v>
      </c>
      <c r="C10" s="186">
        <v>-2844</v>
      </c>
      <c r="D10" s="186">
        <v>-906</v>
      </c>
      <c r="E10" s="46">
        <f t="shared" si="0"/>
        <v>-3750</v>
      </c>
      <c r="F10" s="40"/>
    </row>
    <row r="11" spans="1:6" ht="12" customHeight="1" x14ac:dyDescent="0.2">
      <c r="A11" s="41">
        <v>3.2</v>
      </c>
      <c r="B11" s="42" t="s">
        <v>14</v>
      </c>
      <c r="C11" s="178">
        <f>C9+C10</f>
        <v>1943591</v>
      </c>
      <c r="D11" s="178">
        <f>D9+D10</f>
        <v>8398</v>
      </c>
      <c r="E11" s="44">
        <f t="shared" si="0"/>
        <v>1951989</v>
      </c>
    </row>
    <row r="12" spans="1:6" ht="12" customHeight="1" x14ac:dyDescent="0.2">
      <c r="A12" s="41">
        <v>4</v>
      </c>
      <c r="B12" s="42" t="s">
        <v>15</v>
      </c>
      <c r="C12" s="177"/>
      <c r="D12" s="179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5">
        <v>58530</v>
      </c>
      <c r="D13" s="43">
        <v>0</v>
      </c>
      <c r="E13" s="44">
        <f>C13+D13</f>
        <v>58530</v>
      </c>
    </row>
    <row r="14" spans="1:6" ht="12" customHeight="1" x14ac:dyDescent="0.2">
      <c r="A14" s="41">
        <v>6</v>
      </c>
      <c r="B14" s="42" t="s">
        <v>17</v>
      </c>
      <c r="C14" s="185">
        <v>0</v>
      </c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5">
        <v>471536.1</v>
      </c>
      <c r="D15" s="47"/>
      <c r="E15" s="44">
        <f>C15</f>
        <v>471536.1</v>
      </c>
    </row>
    <row r="16" spans="1:6" ht="12" customHeight="1" x14ac:dyDescent="0.2">
      <c r="A16" s="41">
        <v>8</v>
      </c>
      <c r="B16" s="42" t="s">
        <v>19</v>
      </c>
      <c r="C16" s="185">
        <v>38453</v>
      </c>
      <c r="D16" s="47"/>
      <c r="E16" s="44">
        <f>C16</f>
        <v>38453</v>
      </c>
    </row>
    <row r="17" spans="1:5" ht="12" customHeight="1" x14ac:dyDescent="0.2">
      <c r="A17" s="41">
        <v>9</v>
      </c>
      <c r="B17" s="42" t="s">
        <v>20</v>
      </c>
      <c r="C17" s="185">
        <v>402791</v>
      </c>
      <c r="D17" s="185">
        <v>216</v>
      </c>
      <c r="E17" s="44">
        <f>C17+D17</f>
        <v>403007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2988836.1</v>
      </c>
      <c r="D18" s="49" t="s">
        <v>118</v>
      </c>
      <c r="E18" s="50">
        <f>SUM(E7:E8,E11:E17)</f>
        <v>3007845.1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5"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5"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5"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5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5">
        <v>26094</v>
      </c>
      <c r="D24" s="43">
        <v>0</v>
      </c>
      <c r="E24" s="44">
        <f t="shared" si="1"/>
        <v>26094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26094</v>
      </c>
      <c r="D26" s="49">
        <f>SUM(D20:D25)</f>
        <v>0</v>
      </c>
      <c r="E26" s="50">
        <f t="shared" ref="E26" si="2">C26+D26</f>
        <v>26094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3266000</v>
      </c>
      <c r="D28" s="47"/>
      <c r="E28" s="39">
        <f t="shared" ref="E28:E33" si="3">C28</f>
        <v>3266000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-284249</v>
      </c>
      <c r="D31" s="47"/>
      <c r="E31" s="44">
        <f t="shared" si="3"/>
        <v>-284249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2981751</v>
      </c>
      <c r="D33" s="47"/>
      <c r="E33" s="50">
        <f t="shared" si="3"/>
        <v>2981751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3007845</v>
      </c>
      <c r="D34" s="56">
        <f>D26</f>
        <v>0</v>
      </c>
      <c r="E34" s="57">
        <f>C34+D34</f>
        <v>3007845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49" zoomScale="90" zoomScaleSheetLayoutView="90" workbookViewId="0">
      <selection activeCell="D22" sqref="D22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30.06.2023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70101</v>
      </c>
      <c r="D8" s="162">
        <f>D10</f>
        <v>1756</v>
      </c>
      <c r="E8" s="83">
        <f t="shared" si="0"/>
        <v>71857</v>
      </c>
    </row>
    <row r="9" spans="1:5" x14ac:dyDescent="0.2">
      <c r="A9" s="77">
        <v>2.1</v>
      </c>
      <c r="B9" s="84" t="s">
        <v>43</v>
      </c>
      <c r="C9" s="167"/>
      <c r="D9" s="168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7">
        <v>70101</v>
      </c>
      <c r="D10" s="168">
        <v>1756</v>
      </c>
      <c r="E10" s="85">
        <f t="shared" si="0"/>
        <v>71857</v>
      </c>
    </row>
    <row r="11" spans="1:5" x14ac:dyDescent="0.2">
      <c r="A11" s="77">
        <v>2.2999999999999998</v>
      </c>
      <c r="B11" s="84" t="s">
        <v>45</v>
      </c>
      <c r="C11" s="167"/>
      <c r="D11" s="168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7"/>
      <c r="D12" s="168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7"/>
      <c r="D13" s="168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7"/>
      <c r="D14" s="168"/>
      <c r="E14" s="85">
        <f>C14+D14</f>
        <v>0</v>
      </c>
    </row>
    <row r="15" spans="1:5" x14ac:dyDescent="0.2">
      <c r="A15" s="77">
        <v>2.7</v>
      </c>
      <c r="B15" s="84" t="s">
        <v>49</v>
      </c>
      <c r="C15" s="167"/>
      <c r="D15" s="168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133421</v>
      </c>
      <c r="D16" s="162">
        <f>SUM(D17:D20)</f>
        <v>0</v>
      </c>
      <c r="E16" s="83">
        <f t="shared" si="0"/>
        <v>133421</v>
      </c>
    </row>
    <row r="17" spans="1:5" x14ac:dyDescent="0.2">
      <c r="A17" s="77">
        <v>3.1</v>
      </c>
      <c r="B17" s="84" t="s">
        <v>51</v>
      </c>
      <c r="C17" s="167">
        <v>133421</v>
      </c>
      <c r="D17" s="168">
        <v>0</v>
      </c>
      <c r="E17" s="85">
        <f t="shared" si="0"/>
        <v>133421</v>
      </c>
    </row>
    <row r="18" spans="1:5" x14ac:dyDescent="0.2">
      <c r="A18" s="77">
        <v>3.2</v>
      </c>
      <c r="B18" s="84" t="s">
        <v>52</v>
      </c>
      <c r="C18" s="167"/>
      <c r="D18" s="168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7"/>
      <c r="D19" s="168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7"/>
      <c r="D20" s="168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7">
        <v>17020</v>
      </c>
      <c r="D21" s="168">
        <v>6</v>
      </c>
      <c r="E21" s="83">
        <f t="shared" si="0"/>
        <v>17026</v>
      </c>
    </row>
    <row r="22" spans="1:5" ht="22.5" x14ac:dyDescent="0.2">
      <c r="A22" s="77">
        <v>5</v>
      </c>
      <c r="B22" s="86" t="s">
        <v>56</v>
      </c>
      <c r="C22" s="167">
        <v>0</v>
      </c>
      <c r="D22" s="168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9"/>
      <c r="D23" s="170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220542</v>
      </c>
      <c r="D24" s="92">
        <f>SUM(D7:D8,D21:D23,D16)</f>
        <v>1762</v>
      </c>
      <c r="E24" s="93">
        <f t="shared" si="0"/>
        <v>222304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1">
        <v>0</v>
      </c>
      <c r="D26" s="172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3">
        <v>0</v>
      </c>
      <c r="D27" s="180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3">
        <v>0</v>
      </c>
      <c r="D28" s="180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3"/>
      <c r="D29" s="180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3"/>
      <c r="D30" s="180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3"/>
      <c r="D31" s="180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3"/>
      <c r="D32" s="180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220542</v>
      </c>
      <c r="D34" s="105">
        <f>D24-D33</f>
        <v>1762</v>
      </c>
      <c r="E34" s="93">
        <f t="shared" si="1"/>
        <v>222304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41754</v>
      </c>
      <c r="D36" s="164">
        <f>D37-D38</f>
        <v>12</v>
      </c>
      <c r="E36" s="81">
        <f t="shared" ref="E36:E45" si="2">C36+D36</f>
        <v>41766</v>
      </c>
    </row>
    <row r="37" spans="1:5" ht="22.5" x14ac:dyDescent="0.2">
      <c r="A37" s="77">
        <v>17.100000000000001</v>
      </c>
      <c r="B37" s="108" t="s">
        <v>71</v>
      </c>
      <c r="C37" s="167">
        <v>44975</v>
      </c>
      <c r="D37" s="168">
        <v>12</v>
      </c>
      <c r="E37" s="85">
        <f t="shared" si="2"/>
        <v>44987</v>
      </c>
    </row>
    <row r="38" spans="1:5" ht="22.5" x14ac:dyDescent="0.2">
      <c r="A38" s="77">
        <v>17.2</v>
      </c>
      <c r="B38" s="108" t="s">
        <v>72</v>
      </c>
      <c r="C38" s="167">
        <v>3221</v>
      </c>
      <c r="D38" s="168">
        <v>0</v>
      </c>
      <c r="E38" s="85">
        <f t="shared" si="2"/>
        <v>3221</v>
      </c>
    </row>
    <row r="39" spans="1:5" x14ac:dyDescent="0.2">
      <c r="A39" s="77">
        <v>18</v>
      </c>
      <c r="B39" s="86" t="s">
        <v>73</v>
      </c>
      <c r="C39" s="173">
        <v>0</v>
      </c>
      <c r="D39" s="180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3"/>
      <c r="D40" s="180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3">
        <v>30507</v>
      </c>
      <c r="D41" s="180"/>
      <c r="E41" s="83">
        <f t="shared" si="2"/>
        <v>30507</v>
      </c>
    </row>
    <row r="42" spans="1:5" x14ac:dyDescent="0.2">
      <c r="A42" s="77">
        <v>21</v>
      </c>
      <c r="B42" s="86" t="s">
        <v>76</v>
      </c>
      <c r="C42" s="173">
        <v>-3188</v>
      </c>
      <c r="D42" s="180"/>
      <c r="E42" s="83">
        <f t="shared" si="2"/>
        <v>-3188</v>
      </c>
    </row>
    <row r="43" spans="1:5" x14ac:dyDescent="0.2">
      <c r="A43" s="77">
        <v>22</v>
      </c>
      <c r="B43" s="86" t="s">
        <v>77</v>
      </c>
      <c r="C43" s="173">
        <v>0</v>
      </c>
      <c r="D43" s="180"/>
      <c r="E43" s="83">
        <f t="shared" si="2"/>
        <v>0</v>
      </c>
    </row>
    <row r="44" spans="1:5" x14ac:dyDescent="0.2">
      <c r="A44" s="87">
        <v>23</v>
      </c>
      <c r="B44" s="88" t="s">
        <v>78</v>
      </c>
      <c r="C44" s="181">
        <v>11074</v>
      </c>
      <c r="D44" s="182">
        <v>4198</v>
      </c>
      <c r="E44" s="89">
        <f t="shared" si="2"/>
        <v>15272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80147</v>
      </c>
      <c r="D45" s="105">
        <f>SUM(D36,D39:D44)</f>
        <v>4210</v>
      </c>
      <c r="E45" s="93">
        <f t="shared" si="2"/>
        <v>84357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3">
        <v>17266</v>
      </c>
      <c r="D47" s="180">
        <v>1205</v>
      </c>
      <c r="E47" s="109">
        <f t="shared" ref="E47:E54" si="3">C47+D47</f>
        <v>18471</v>
      </c>
    </row>
    <row r="48" spans="1:5" x14ac:dyDescent="0.2">
      <c r="A48" s="77">
        <v>26</v>
      </c>
      <c r="B48" s="86" t="s">
        <v>82</v>
      </c>
      <c r="C48" s="173">
        <v>206586</v>
      </c>
      <c r="D48" s="180"/>
      <c r="E48" s="110">
        <f t="shared" si="3"/>
        <v>206586</v>
      </c>
    </row>
    <row r="49" spans="1:5" x14ac:dyDescent="0.2">
      <c r="A49" s="77">
        <v>27</v>
      </c>
      <c r="B49" s="86" t="s">
        <v>83</v>
      </c>
      <c r="C49" s="173">
        <v>52</v>
      </c>
      <c r="D49" s="180"/>
      <c r="E49" s="110">
        <f t="shared" si="3"/>
        <v>52</v>
      </c>
    </row>
    <row r="50" spans="1:5" x14ac:dyDescent="0.2">
      <c r="A50" s="77">
        <v>28</v>
      </c>
      <c r="B50" s="86" t="s">
        <v>84</v>
      </c>
      <c r="C50" s="173">
        <v>47409</v>
      </c>
      <c r="D50" s="180"/>
      <c r="E50" s="110">
        <f t="shared" si="3"/>
        <v>47409</v>
      </c>
    </row>
    <row r="51" spans="1:5" x14ac:dyDescent="0.2">
      <c r="A51" s="77">
        <v>29</v>
      </c>
      <c r="B51" s="86" t="s">
        <v>85</v>
      </c>
      <c r="C51" s="173">
        <v>3643</v>
      </c>
      <c r="D51" s="180"/>
      <c r="E51" s="110">
        <f t="shared" si="3"/>
        <v>3643</v>
      </c>
    </row>
    <row r="52" spans="1:5" x14ac:dyDescent="0.2">
      <c r="A52" s="77">
        <v>30</v>
      </c>
      <c r="B52" s="86" t="s">
        <v>86</v>
      </c>
      <c r="C52" s="173">
        <v>32419</v>
      </c>
      <c r="D52" s="180">
        <v>128</v>
      </c>
      <c r="E52" s="110">
        <f t="shared" si="3"/>
        <v>32547</v>
      </c>
    </row>
    <row r="53" spans="1:5" x14ac:dyDescent="0.2">
      <c r="A53" s="87">
        <v>31</v>
      </c>
      <c r="B53" s="111" t="s">
        <v>87</v>
      </c>
      <c r="C53" s="165">
        <v>307375</v>
      </c>
      <c r="D53" s="166">
        <f>SUM(D47:D52)</f>
        <v>1333</v>
      </c>
      <c r="E53" s="112">
        <f t="shared" si="3"/>
        <v>308708</v>
      </c>
    </row>
    <row r="54" spans="1:5" ht="12" thickBot="1" x14ac:dyDescent="0.25">
      <c r="A54" s="90">
        <v>32</v>
      </c>
      <c r="B54" s="113" t="s">
        <v>88</v>
      </c>
      <c r="C54" s="114">
        <f>C45-C53</f>
        <v>-227228</v>
      </c>
      <c r="D54" s="115">
        <f>D45-D53</f>
        <v>2877</v>
      </c>
      <c r="E54" s="116">
        <f t="shared" si="3"/>
        <v>-224351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-6686</v>
      </c>
      <c r="D56" s="121">
        <f>D34+D54</f>
        <v>4639</v>
      </c>
      <c r="E56" s="122">
        <f>C56+D56</f>
        <v>-2047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3">
        <v>-24611</v>
      </c>
      <c r="D58" s="127"/>
      <c r="E58" s="109">
        <f>C58</f>
        <v>-24611</v>
      </c>
    </row>
    <row r="59" spans="1:5" ht="22.5" x14ac:dyDescent="0.2">
      <c r="A59" s="77">
        <v>35</v>
      </c>
      <c r="B59" s="86" t="s">
        <v>91</v>
      </c>
      <c r="C59" s="174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5">
        <v>0</v>
      </c>
      <c r="D60" s="129"/>
      <c r="E60" s="112">
        <f>C60</f>
        <v>0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-24611</v>
      </c>
      <c r="D61" s="132"/>
      <c r="E61" s="133">
        <f>C61</f>
        <v>-24611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17925</v>
      </c>
      <c r="D63" s="121">
        <f>D56</f>
        <v>4639</v>
      </c>
      <c r="E63" s="122">
        <f>C63+D63</f>
        <v>22564</v>
      </c>
    </row>
    <row r="64" spans="1:5" s="141" customFormat="1" ht="12" thickBot="1" x14ac:dyDescent="0.25">
      <c r="A64" s="103">
        <v>39</v>
      </c>
      <c r="B64" s="139" t="s">
        <v>95</v>
      </c>
      <c r="C64" s="176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17925</v>
      </c>
      <c r="D65" s="121">
        <f>D63</f>
        <v>4639</v>
      </c>
      <c r="E65" s="122">
        <f>C65+D65</f>
        <v>22564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17925</v>
      </c>
      <c r="D67" s="147">
        <f>D65</f>
        <v>4639</v>
      </c>
      <c r="E67" s="148">
        <f>C67+D67</f>
        <v>22564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tabSelected="1" topLeftCell="A16" zoomScale="80" zoomScaleNormal="80" zoomScaleSheetLayoutView="90" workbookViewId="0">
      <selection activeCell="D34" sqref="D34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119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8" t="s">
        <v>99</v>
      </c>
      <c r="B4" s="189"/>
      <c r="C4" s="190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1.25" customHeight="1" x14ac:dyDescent="0.3">
      <c r="A6" s="6">
        <v>2</v>
      </c>
      <c r="B6" s="20" t="s">
        <v>109</v>
      </c>
      <c r="C6" s="20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15" x14ac:dyDescent="0.3">
      <c r="A8" s="6"/>
      <c r="B8" s="20"/>
      <c r="C8" s="20"/>
    </row>
    <row r="9" spans="1:3" ht="15" x14ac:dyDescent="0.3">
      <c r="A9" s="6"/>
      <c r="B9" s="20"/>
      <c r="C9" s="20"/>
    </row>
    <row r="10" spans="1:3" ht="12" customHeight="1" x14ac:dyDescent="0.2">
      <c r="A10" s="12"/>
      <c r="B10" s="15"/>
      <c r="C10" s="19"/>
    </row>
    <row r="11" spans="1:3" ht="12" customHeight="1" x14ac:dyDescent="0.2">
      <c r="A11" s="191" t="s">
        <v>100</v>
      </c>
      <c r="B11" s="192"/>
      <c r="C11" s="193"/>
    </row>
    <row r="12" spans="1:3" ht="15" x14ac:dyDescent="0.3">
      <c r="A12" s="6">
        <v>1</v>
      </c>
      <c r="B12" s="21" t="s">
        <v>112</v>
      </c>
      <c r="C12" s="21" t="s">
        <v>113</v>
      </c>
    </row>
    <row r="13" spans="1:3" ht="12" customHeight="1" x14ac:dyDescent="0.2">
      <c r="A13" s="6">
        <v>2</v>
      </c>
      <c r="B13" s="198"/>
      <c r="C13" s="199"/>
    </row>
    <row r="14" spans="1:3" ht="12" customHeight="1" x14ac:dyDescent="0.2">
      <c r="A14" s="6">
        <v>3</v>
      </c>
      <c r="B14" s="198"/>
      <c r="C14" s="199"/>
    </row>
    <row r="15" spans="1:3" ht="12" customHeight="1" x14ac:dyDescent="0.2">
      <c r="A15" s="6">
        <v>4</v>
      </c>
      <c r="B15" s="198"/>
      <c r="C15" s="199"/>
    </row>
    <row r="16" spans="1:3" ht="12" customHeight="1" x14ac:dyDescent="0.2">
      <c r="A16" s="6">
        <v>5</v>
      </c>
      <c r="B16" s="198"/>
      <c r="C16" s="199"/>
    </row>
    <row r="17" spans="1:4" ht="12" customHeight="1" x14ac:dyDescent="0.2">
      <c r="A17" s="12"/>
      <c r="B17" s="15"/>
      <c r="C17" s="19"/>
    </row>
    <row r="18" spans="1:4" ht="12" customHeight="1" x14ac:dyDescent="0.2">
      <c r="A18" s="195" t="s">
        <v>103</v>
      </c>
      <c r="B18" s="196"/>
      <c r="C18" s="197"/>
    </row>
    <row r="19" spans="1:4" ht="12" customHeight="1" x14ac:dyDescent="0.2">
      <c r="A19" s="6"/>
      <c r="B19" s="8" t="s">
        <v>104</v>
      </c>
      <c r="C19" s="16" t="s">
        <v>105</v>
      </c>
    </row>
    <row r="20" spans="1:4" ht="15" customHeight="1" x14ac:dyDescent="0.2">
      <c r="A20" s="6">
        <v>1</v>
      </c>
      <c r="B20" s="187" t="s">
        <v>116</v>
      </c>
      <c r="C20" s="22">
        <v>0.15579999999999999</v>
      </c>
    </row>
    <row r="21" spans="1:4" ht="12" customHeight="1" x14ac:dyDescent="0.2">
      <c r="A21" s="6">
        <v>2</v>
      </c>
      <c r="B21" s="7"/>
      <c r="C21" s="17"/>
    </row>
    <row r="22" spans="1:4" ht="12" customHeight="1" x14ac:dyDescent="0.2">
      <c r="A22" s="6">
        <v>3</v>
      </c>
      <c r="B22" s="7"/>
      <c r="C22" s="17"/>
    </row>
    <row r="23" spans="1:4" ht="12" customHeight="1" x14ac:dyDescent="0.2">
      <c r="A23" s="6">
        <v>4</v>
      </c>
      <c r="B23" s="7"/>
      <c r="C23" s="17"/>
    </row>
    <row r="24" spans="1:4" ht="12" customHeight="1" x14ac:dyDescent="0.2">
      <c r="A24" s="6">
        <v>5</v>
      </c>
      <c r="B24" s="7"/>
      <c r="C24" s="17"/>
    </row>
    <row r="25" spans="1:4" ht="12" customHeight="1" x14ac:dyDescent="0.2">
      <c r="A25" s="6">
        <v>6</v>
      </c>
      <c r="B25" s="7"/>
      <c r="C25" s="17"/>
    </row>
    <row r="26" spans="1:4" ht="12" customHeight="1" x14ac:dyDescent="0.2">
      <c r="A26" s="6">
        <v>7</v>
      </c>
      <c r="B26" s="7"/>
      <c r="C26" s="17"/>
    </row>
    <row r="27" spans="1:4" ht="12" customHeight="1" x14ac:dyDescent="0.2">
      <c r="A27" s="6">
        <v>8</v>
      </c>
      <c r="B27" s="7"/>
      <c r="C27" s="17"/>
    </row>
    <row r="28" spans="1:4" ht="12" customHeight="1" x14ac:dyDescent="0.2">
      <c r="A28" s="6">
        <v>9</v>
      </c>
      <c r="B28" s="7"/>
      <c r="C28" s="17"/>
    </row>
    <row r="29" spans="1:4" ht="12" customHeight="1" x14ac:dyDescent="0.2">
      <c r="A29" s="6">
        <v>10</v>
      </c>
      <c r="B29" s="7"/>
      <c r="C29" s="17"/>
    </row>
    <row r="30" spans="1:4" ht="12" customHeight="1" x14ac:dyDescent="0.2">
      <c r="A30" s="12"/>
      <c r="B30" s="13"/>
      <c r="C30" s="14"/>
      <c r="D30" s="160"/>
    </row>
    <row r="31" spans="1:4" ht="12" customHeight="1" x14ac:dyDescent="0.2">
      <c r="A31" s="195" t="s">
        <v>102</v>
      </c>
      <c r="B31" s="196"/>
      <c r="C31" s="196"/>
      <c r="D31" s="160"/>
    </row>
    <row r="32" spans="1:4" ht="12" customHeight="1" x14ac:dyDescent="0.2">
      <c r="A32" s="6"/>
      <c r="B32" s="8" t="s">
        <v>104</v>
      </c>
      <c r="C32" s="16" t="s">
        <v>105</v>
      </c>
    </row>
    <row r="33" spans="1:3" ht="12" customHeight="1" x14ac:dyDescent="0.2">
      <c r="A33" s="6">
        <v>1</v>
      </c>
      <c r="B33" s="187" t="s">
        <v>117</v>
      </c>
      <c r="C33" s="22">
        <v>0.1686</v>
      </c>
    </row>
    <row r="34" spans="1:3" ht="12" customHeight="1" x14ac:dyDescent="0.2">
      <c r="A34" s="6">
        <v>2</v>
      </c>
      <c r="B34" s="187" t="s">
        <v>109</v>
      </c>
      <c r="C34" s="22">
        <v>0.38819999999999999</v>
      </c>
    </row>
    <row r="35" spans="1:3" ht="12" customHeight="1" x14ac:dyDescent="0.2">
      <c r="A35" s="6">
        <v>3</v>
      </c>
      <c r="B35" s="8"/>
      <c r="C35" s="16"/>
    </row>
    <row r="36" spans="1:3" ht="12" customHeight="1" x14ac:dyDescent="0.2">
      <c r="A36" s="6">
        <v>4</v>
      </c>
      <c r="B36" s="8"/>
      <c r="C36" s="16"/>
    </row>
    <row r="37" spans="1:3" ht="12" customHeight="1" x14ac:dyDescent="0.2">
      <c r="A37" s="6">
        <v>5</v>
      </c>
      <c r="B37" s="8"/>
      <c r="C37" s="16"/>
    </row>
    <row r="38" spans="1:3" ht="12" customHeight="1" x14ac:dyDescent="0.2">
      <c r="A38" s="6">
        <v>6</v>
      </c>
      <c r="B38" s="8"/>
      <c r="C38" s="16"/>
    </row>
    <row r="39" spans="1:3" ht="12" customHeight="1" x14ac:dyDescent="0.2">
      <c r="A39" s="6">
        <v>7</v>
      </c>
      <c r="B39" s="8"/>
      <c r="C39" s="16"/>
    </row>
    <row r="40" spans="1:3" ht="12" customHeight="1" x14ac:dyDescent="0.2">
      <c r="A40" s="6">
        <v>8</v>
      </c>
      <c r="B40" s="7"/>
      <c r="C40" s="17"/>
    </row>
    <row r="41" spans="1:3" ht="12" customHeight="1" x14ac:dyDescent="0.2">
      <c r="A41" s="6">
        <v>9</v>
      </c>
      <c r="B41" s="7"/>
      <c r="C41" s="17"/>
    </row>
    <row r="42" spans="1:3" ht="12" customHeight="1" thickBot="1" x14ac:dyDescent="0.25">
      <c r="A42" s="9">
        <v>10</v>
      </c>
      <c r="B42" s="10"/>
      <c r="C42" s="18"/>
    </row>
    <row r="43" spans="1:3" ht="12" customHeight="1" x14ac:dyDescent="0.2">
      <c r="A43" s="11"/>
      <c r="B43" s="11"/>
      <c r="C43" s="11"/>
    </row>
    <row r="44" spans="1:3" ht="12" customHeight="1" x14ac:dyDescent="0.2">
      <c r="A44" s="11"/>
      <c r="B44" s="194" t="s">
        <v>106</v>
      </c>
      <c r="C44" s="194"/>
    </row>
    <row r="45" spans="1:3" ht="12" customHeight="1" x14ac:dyDescent="0.2">
      <c r="A45" s="11"/>
      <c r="B45" s="11"/>
      <c r="C45" s="11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</sheetData>
  <mergeCells count="9">
    <mergeCell ref="A4:C4"/>
    <mergeCell ref="A11:C11"/>
    <mergeCell ref="B44:C44"/>
    <mergeCell ref="A31:C31"/>
    <mergeCell ref="A18:C18"/>
    <mergeCell ref="B13:C13"/>
    <mergeCell ref="B14:C14"/>
    <mergeCell ref="B15:C15"/>
    <mergeCell ref="B16:C16"/>
  </mergeCell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2023-01-09T10:35:59Z</cp:lastPrinted>
  <dcterms:created xsi:type="dcterms:W3CDTF">2018-01-24T12:10:23Z</dcterms:created>
  <dcterms:modified xsi:type="dcterms:W3CDTF">2023-07-11T07:25:59Z</dcterms:modified>
</cp:coreProperties>
</file>